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 tabRatio="766"/>
  </bookViews>
  <sheets>
    <sheet name="COSTITUZIONE" sheetId="6" r:id="rId1"/>
    <sheet name="UTILIZZO" sheetId="7" r:id="rId2"/>
  </sheets>
  <calcPr calcId="125725"/>
</workbook>
</file>

<file path=xl/calcChain.xml><?xml version="1.0" encoding="utf-8"?>
<calcChain xmlns="http://schemas.openxmlformats.org/spreadsheetml/2006/main">
  <c r="C59" i="7"/>
  <c r="C14" i="6"/>
  <c r="C29"/>
  <c r="C35"/>
  <c r="C38" l="1"/>
</calcChain>
</file>

<file path=xl/comments1.xml><?xml version="1.0" encoding="utf-8"?>
<comments xmlns="http://schemas.openxmlformats.org/spreadsheetml/2006/main">
  <authors>
    <author>claudiab</author>
  </authors>
  <commentList>
    <comment ref="B6" authorId="0">
      <text>
        <r>
          <rPr>
            <sz val="10"/>
            <color indexed="81"/>
            <rFont val="Tahoma"/>
            <family val="2"/>
          </rPr>
          <t xml:space="preserve">
CCNL 31.03.1999 art. 17 </t>
        </r>
      </text>
    </comment>
    <comment ref="B7" authorId="0">
      <text>
        <r>
          <rPr>
            <sz val="10"/>
            <color indexed="81"/>
            <rFont val="Tahoma"/>
            <family val="2"/>
          </rPr>
          <t xml:space="preserve">anche nuovi servizi e riorganizzazione con fondi di  bilancio per progetti ex art. 15 comma 5 CCNL 99
</t>
        </r>
      </text>
    </comment>
    <comment ref="B49" authorId="0">
      <text>
        <r>
          <rPr>
            <sz val="10"/>
            <color indexed="81"/>
            <rFont val="Tahoma"/>
            <family val="2"/>
          </rPr>
          <t xml:space="preserve">
CCNL 31.03.1999 art. 17 </t>
        </r>
      </text>
    </comment>
  </commentList>
</comments>
</file>

<file path=xl/sharedStrings.xml><?xml version="1.0" encoding="utf-8"?>
<sst xmlns="http://schemas.openxmlformats.org/spreadsheetml/2006/main" count="145" uniqueCount="118">
  <si>
    <t>TOTALE</t>
  </si>
  <si>
    <t>CCNL 1/4/99 art.15, c.1 lett.k</t>
  </si>
  <si>
    <t>CCNL 1/4/99 art.15, c.1 lett.m</t>
  </si>
  <si>
    <t xml:space="preserve">CCNL 1/4/99 art.15, comma 2  </t>
  </si>
  <si>
    <t>CCNL 5/10/01 art.4, comma 3</t>
  </si>
  <si>
    <t>CCNL 14/09/00 art. 54</t>
  </si>
  <si>
    <t>Nuovi servizi o riorganizzazione</t>
  </si>
  <si>
    <t>0,62% Monte Salari 2001</t>
  </si>
  <si>
    <t>0,50% Monte Salari 2001</t>
  </si>
  <si>
    <t>Messi notificatori</t>
  </si>
  <si>
    <t>TOTALE GENERALE</t>
  </si>
  <si>
    <t>Indennità di comparto</t>
  </si>
  <si>
    <t>0,50% Monte Salari 2003</t>
  </si>
  <si>
    <t>CCNL 11/04/08 art. 8 comma 2</t>
  </si>
  <si>
    <t>0,60% Monte Salari 2005</t>
  </si>
  <si>
    <t>Risorse stabili al 22/01/2004</t>
  </si>
  <si>
    <t>CCNL 22/01/2004 art. 32 c. 1</t>
  </si>
  <si>
    <t>CCNL 22/01/2004 art. 32 c. 2</t>
  </si>
  <si>
    <t>CCNL 1/4/99 art.15, comma 5</t>
  </si>
  <si>
    <t>Progressioni orizzontali carico bilancio</t>
  </si>
  <si>
    <t>Indennità di Comparto carico bilancio</t>
  </si>
  <si>
    <t>Progressioni orizzontali 2003</t>
  </si>
  <si>
    <t>Progressioni orizzontali 2004</t>
  </si>
  <si>
    <t>Progressioni orizzontali 2006</t>
  </si>
  <si>
    <t>Progressioni orizzontali 2007</t>
  </si>
  <si>
    <t>Progressioni orizzontali 1999</t>
  </si>
  <si>
    <t>Progressioni orizzontali 2000</t>
  </si>
  <si>
    <t>Progressioni orizzontali 2001</t>
  </si>
  <si>
    <t>Progressioni orizzontali 2002</t>
  </si>
  <si>
    <t>Progressioni orizzontali 2005</t>
  </si>
  <si>
    <t>Progressioni orizzontali 2008</t>
  </si>
  <si>
    <t>Progressioni orizzontali 2009</t>
  </si>
  <si>
    <t>0,20% Monte Salari 2001</t>
  </si>
  <si>
    <t>Risparmi straordinario anno in corso</t>
  </si>
  <si>
    <t xml:space="preserve">Integrazione Lettera k - Ici </t>
  </si>
  <si>
    <t>Specifiche dispos. Legge - Altre</t>
  </si>
  <si>
    <t>Sponsorizzazioni 
 Convenzioni
 Contributi utenza</t>
  </si>
  <si>
    <t>CCNL 5/10/01 art.4, comma 4
in modifica art. 15 c. 1 lett.  d
L. 449/97</t>
  </si>
  <si>
    <t>Indennità di rischio</t>
  </si>
  <si>
    <t>Indennità di disagio</t>
  </si>
  <si>
    <t>Indennità di turno</t>
  </si>
  <si>
    <t>Indennità di reperibilità</t>
  </si>
  <si>
    <t>Retribuzione di posizione in enti dirig.</t>
  </si>
  <si>
    <t>Specifiche dispos. Legge - Progett.</t>
  </si>
  <si>
    <t>Specifiche disp. Legge: Progettazioni</t>
  </si>
  <si>
    <t>Specifiche disp. Legge: Ici</t>
  </si>
  <si>
    <t>Specifiche disp. Legge: Altre</t>
  </si>
  <si>
    <t>Indennità per specifiche resp. lett.  f)</t>
  </si>
  <si>
    <t>lett.d</t>
  </si>
  <si>
    <t>lett.e</t>
  </si>
  <si>
    <t>lett.i</t>
  </si>
  <si>
    <t>lett.c</t>
  </si>
  <si>
    <t>lett.b</t>
  </si>
  <si>
    <t>lett.a</t>
  </si>
  <si>
    <t>Indennità maneggio valori</t>
  </si>
  <si>
    <t>Personale educativo asili nido</t>
  </si>
  <si>
    <t>Personale scolastico</t>
  </si>
  <si>
    <t>lett.g</t>
  </si>
  <si>
    <t>Integrazioni per incremento dotazione organica Art. 15 c. 5</t>
  </si>
  <si>
    <t>1,2% Monte Salari 97</t>
  </si>
  <si>
    <t>Euro</t>
  </si>
  <si>
    <t>CCNL 22/01/2004 art. 32 c. 7 (alte prof.)</t>
  </si>
  <si>
    <t>Unico importo consolidato                         (CCNL 22/01/2004 art. 31 c. 2)</t>
  </si>
  <si>
    <t xml:space="preserve">CCNL 09/05/06 art. 4. comma 1 </t>
  </si>
  <si>
    <t>Assegni anzianità e ad personam cessati (CCNL 05.10.01 art. 4 c. 2)</t>
  </si>
  <si>
    <t>art. 33 c. 4 lett. A</t>
  </si>
  <si>
    <t>TOTALE risorse variabili</t>
  </si>
  <si>
    <t>TOTALE risorse a carico del bilancio</t>
  </si>
  <si>
    <t>Riduzioni di fondo per la parte fissa (specificare nel dettaglio le motivazioni)</t>
  </si>
  <si>
    <t>Altre risorse fisse</t>
  </si>
  <si>
    <t>Somme non utilizzate fondo anno precedente</t>
  </si>
  <si>
    <t>CCNL 1/4/99 - art. 17 c. 5</t>
  </si>
  <si>
    <t xml:space="preserve">CCNL 09.05.2006 - dichiarazione cong. N. 4 - </t>
  </si>
  <si>
    <t xml:space="preserve"> Riduzioni del fondo per la parte variabile</t>
  </si>
  <si>
    <t>RISORSE FISSE</t>
  </si>
  <si>
    <t>RISORSE VARIABILI DA DEFINIRSI OGNI ANNO</t>
  </si>
  <si>
    <t>RISORSE A CARICO DEL BILANCIO</t>
  </si>
  <si>
    <t>DESTINAZIONE PER FINALITA' VALUTABILI DEFINITE DALL'ACCORDO ANNUALE
DI ANNO IN ANNO</t>
  </si>
  <si>
    <t>Progressioni orizzontali dell'anno</t>
  </si>
  <si>
    <t>Posizioni organizzative dell'anno</t>
  </si>
  <si>
    <t xml:space="preserve"> lett.b</t>
  </si>
  <si>
    <t xml:space="preserve"> lett.c</t>
  </si>
  <si>
    <t>DESTINAZIONE VINCOLATE E STORICHE
O GIA' PREVISTE</t>
  </si>
  <si>
    <t>CCNL 2004  art. 33</t>
  </si>
  <si>
    <t>CCNL 2006 art. 7 c. 1</t>
  </si>
  <si>
    <t xml:space="preserve">CCNL 2000 Art.29 c.8 </t>
  </si>
  <si>
    <t>Responsabilità Vigili (enti senza cat. D)</t>
  </si>
  <si>
    <t xml:space="preserve">CCNL 2000 Art.31c.7 </t>
  </si>
  <si>
    <t xml:space="preserve">CCNL 1999 Art.7 c. 7 </t>
  </si>
  <si>
    <t>Riclassificazione agenti di polizia locale e pers. Ausiliario</t>
  </si>
  <si>
    <t xml:space="preserve">CCNL 2000 Art.6 </t>
  </si>
  <si>
    <t>D.Lgs. 163/06 art. 92 c. 5-6</t>
  </si>
  <si>
    <t>Indennità per specifiche responsabilità</t>
  </si>
  <si>
    <t>Indennità di rischio dell'anno</t>
  </si>
  <si>
    <t>Indennità di disagio dell'anno</t>
  </si>
  <si>
    <t>Indennità di turno dell'anno</t>
  </si>
  <si>
    <t>Indennità di reperibilità dell'anno</t>
  </si>
  <si>
    <t>Altri istituti regolati dall'accordo annuale</t>
  </si>
  <si>
    <t>Indennità maneggio valori dell'anno</t>
  </si>
  <si>
    <t>Indennità per specifiche responsabilità dell'anno</t>
  </si>
  <si>
    <t>Produttività e miglioramento servizi collettiva</t>
  </si>
  <si>
    <t>Produttività e miglioramento servizi individuale</t>
  </si>
  <si>
    <t>Altre distinazioni vincolate/storiche</t>
  </si>
  <si>
    <t>Sponsorizzazioni,  Convenzioni, Contributi utenza</t>
  </si>
  <si>
    <t>CCNL 2001 art. 4 c. 4 in modifica all'art. 15 c. 1 lett.d CCNL 99</t>
  </si>
  <si>
    <t>CODE CONTRATTUALI</t>
  </si>
  <si>
    <t>accantonamento alte professionalità</t>
  </si>
  <si>
    <t>CCNL 2004 art. 32 c. 7</t>
  </si>
  <si>
    <t>importi ancora da contrattare</t>
  </si>
  <si>
    <t>TOTALE Code contrattuali</t>
  </si>
  <si>
    <t>TOTALE destinazioni vincolate e storiche</t>
  </si>
  <si>
    <t>TOTALE destinazioni dell'anno</t>
  </si>
  <si>
    <t>CONTROLLO QUADRATURA COSTITUZIONE E UTILIZZO:</t>
  </si>
  <si>
    <t>lett.f</t>
  </si>
  <si>
    <t>Indennità per specifiche resp. lett.  i)</t>
  </si>
  <si>
    <t xml:space="preserve"> </t>
  </si>
  <si>
    <t>COSTITUZIONE FONDO FES 2012</t>
  </si>
  <si>
    <t>UTILIZZO FONDO FES ANNO 2012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</si>
</sst>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[$€]\ * #,##0.00_-;\-[$€]\ * #,##0.00_-;_-[$€]\ * &quot;-&quot;??_-;_-@_-"/>
  </numFmts>
  <fonts count="12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81"/>
      <name val="Tahoma"/>
      <family val="2"/>
    </font>
    <font>
      <sz val="12"/>
      <color indexed="50"/>
      <name val="Arial"/>
      <family val="2"/>
    </font>
    <font>
      <b/>
      <i/>
      <sz val="10"/>
      <color indexed="4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Border="1" applyAlignment="1">
      <alignment horizontal="center"/>
    </xf>
    <xf numFmtId="164" fontId="5" fillId="0" borderId="1" xfId="3" applyNumberFormat="1" applyFont="1" applyFill="1" applyBorder="1" applyAlignment="1" applyProtection="1">
      <alignment horizontal="left"/>
    </xf>
    <xf numFmtId="164" fontId="5" fillId="0" borderId="2" xfId="3" applyNumberFormat="1" applyFont="1" applyFill="1" applyBorder="1" applyAlignment="1" applyProtection="1">
      <alignment horizontal="left"/>
    </xf>
    <xf numFmtId="164" fontId="5" fillId="2" borderId="3" xfId="3" applyNumberFormat="1" applyFont="1" applyFill="1" applyBorder="1"/>
    <xf numFmtId="164" fontId="5" fillId="0" borderId="4" xfId="3" applyNumberFormat="1" applyFont="1" applyFill="1" applyBorder="1" applyAlignment="1" applyProtection="1">
      <alignment horizontal="left"/>
    </xf>
    <xf numFmtId="164" fontId="5" fillId="2" borderId="5" xfId="3" applyNumberFormat="1" applyFont="1" applyFill="1" applyBorder="1"/>
    <xf numFmtId="164" fontId="2" fillId="0" borderId="6" xfId="3" applyNumberFormat="1" applyFont="1" applyFill="1" applyBorder="1" applyAlignment="1" applyProtection="1">
      <alignment horizontal="left"/>
    </xf>
    <xf numFmtId="164" fontId="2" fillId="0" borderId="7" xfId="3" applyNumberFormat="1" applyFont="1" applyFill="1" applyBorder="1" applyAlignment="1" applyProtection="1">
      <alignment horizontal="left"/>
    </xf>
    <xf numFmtId="164" fontId="2" fillId="0" borderId="0" xfId="3" applyNumberFormat="1" applyFont="1" applyFill="1" applyBorder="1" applyAlignment="1" applyProtection="1">
      <alignment horizontal="left"/>
    </xf>
    <xf numFmtId="0" fontId="5" fillId="0" borderId="0" xfId="0" applyFont="1"/>
    <xf numFmtId="164" fontId="5" fillId="0" borderId="2" xfId="3" applyNumberFormat="1" applyFont="1" applyFill="1" applyBorder="1" applyAlignment="1" applyProtection="1">
      <alignment horizontal="left" wrapText="1"/>
    </xf>
    <xf numFmtId="164" fontId="5" fillId="2" borderId="8" xfId="3" applyNumberFormat="1" applyFont="1" applyFill="1" applyBorder="1"/>
    <xf numFmtId="164" fontId="5" fillId="2" borderId="5" xfId="3" applyNumberFormat="1" applyFont="1" applyFill="1" applyBorder="1" applyAlignment="1">
      <alignment horizontal="center"/>
    </xf>
    <xf numFmtId="164" fontId="5" fillId="0" borderId="9" xfId="3" applyNumberFormat="1" applyFont="1" applyFill="1" applyBorder="1" applyAlignment="1" applyProtection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164" fontId="2" fillId="2" borderId="0" xfId="0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164" fontId="5" fillId="0" borderId="12" xfId="3" applyNumberFormat="1" applyFont="1" applyFill="1" applyBorder="1" applyAlignment="1" applyProtection="1">
      <alignment horizontal="left" wrapText="1"/>
    </xf>
    <xf numFmtId="164" fontId="5" fillId="2" borderId="13" xfId="3" applyNumberFormat="1" applyFont="1" applyFill="1" applyBorder="1" applyAlignment="1">
      <alignment wrapText="1"/>
    </xf>
    <xf numFmtId="164" fontId="5" fillId="2" borderId="14" xfId="3" applyNumberFormat="1" applyFont="1" applyFill="1" applyBorder="1"/>
    <xf numFmtId="164" fontId="5" fillId="2" borderId="5" xfId="3" applyNumberFormat="1" applyFont="1" applyFill="1" applyBorder="1" applyAlignment="1">
      <alignment horizontal="center" wrapText="1"/>
    </xf>
    <xf numFmtId="0" fontId="2" fillId="0" borderId="15" xfId="0" applyFont="1" applyBorder="1"/>
    <xf numFmtId="0" fontId="2" fillId="0" borderId="16" xfId="0" applyFont="1" applyBorder="1"/>
    <xf numFmtId="164" fontId="5" fillId="0" borderId="17" xfId="3" applyNumberFormat="1" applyFont="1" applyFill="1" applyBorder="1" applyAlignment="1" applyProtection="1">
      <alignment horizontal="left" wrapText="1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164" fontId="2" fillId="3" borderId="18" xfId="0" applyNumberFormat="1" applyFont="1" applyFill="1" applyBorder="1"/>
    <xf numFmtId="164" fontId="2" fillId="3" borderId="19" xfId="0" applyNumberFormat="1" applyFont="1" applyFill="1" applyBorder="1"/>
    <xf numFmtId="164" fontId="2" fillId="3" borderId="20" xfId="0" applyNumberFormat="1" applyFont="1" applyFill="1" applyBorder="1"/>
    <xf numFmtId="0" fontId="3" fillId="0" borderId="0" xfId="0" applyFont="1"/>
    <xf numFmtId="43" fontId="5" fillId="0" borderId="2" xfId="2" applyFont="1" applyBorder="1"/>
    <xf numFmtId="0" fontId="3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164" fontId="5" fillId="0" borderId="21" xfId="3" applyNumberFormat="1" applyFont="1" applyFill="1" applyBorder="1" applyAlignment="1" applyProtection="1">
      <alignment horizontal="left" wrapText="1"/>
    </xf>
    <xf numFmtId="164" fontId="5" fillId="0" borderId="22" xfId="3" applyNumberFormat="1" applyFont="1" applyFill="1" applyBorder="1" applyAlignment="1" applyProtection="1">
      <alignment horizontal="left"/>
    </xf>
    <xf numFmtId="164" fontId="5" fillId="0" borderId="23" xfId="3" applyNumberFormat="1" applyFont="1" applyFill="1" applyBorder="1" applyAlignment="1" applyProtection="1">
      <alignment horizontal="left"/>
    </xf>
    <xf numFmtId="164" fontId="5" fillId="0" borderId="24" xfId="3" applyNumberFormat="1" applyFont="1" applyFill="1" applyBorder="1" applyAlignment="1" applyProtection="1">
      <alignment horizontal="left"/>
    </xf>
    <xf numFmtId="164" fontId="5" fillId="0" borderId="1" xfId="3" applyNumberFormat="1" applyFont="1" applyFill="1" applyBorder="1" applyAlignment="1" applyProtection="1">
      <alignment horizontal="left" wrapText="1"/>
    </xf>
    <xf numFmtId="0" fontId="5" fillId="0" borderId="1" xfId="0" applyFont="1" applyFill="1" applyBorder="1" applyAlignment="1">
      <alignment wrapText="1"/>
    </xf>
    <xf numFmtId="43" fontId="2" fillId="0" borderId="0" xfId="2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center" wrapText="1"/>
    </xf>
    <xf numFmtId="43" fontId="5" fillId="0" borderId="12" xfId="2" applyFont="1" applyBorder="1"/>
    <xf numFmtId="164" fontId="5" fillId="0" borderId="13" xfId="3" applyNumberFormat="1" applyFont="1" applyFill="1" applyBorder="1"/>
    <xf numFmtId="43" fontId="5" fillId="0" borderId="12" xfId="2" applyFont="1" applyBorder="1" applyAlignment="1">
      <alignment wrapText="1"/>
    </xf>
    <xf numFmtId="164" fontId="5" fillId="0" borderId="5" xfId="3" applyNumberFormat="1" applyFont="1" applyFill="1" applyBorder="1"/>
    <xf numFmtId="43" fontId="5" fillId="0" borderId="4" xfId="2" applyFont="1" applyBorder="1"/>
    <xf numFmtId="164" fontId="5" fillId="0" borderId="14" xfId="3" applyNumberFormat="1" applyFont="1" applyFill="1" applyBorder="1" applyAlignment="1">
      <alignment horizontal="center"/>
    </xf>
    <xf numFmtId="43" fontId="2" fillId="0" borderId="11" xfId="2" applyFont="1" applyBorder="1"/>
    <xf numFmtId="164" fontId="2" fillId="4" borderId="18" xfId="0" applyNumberFormat="1" applyFont="1" applyFill="1" applyBorder="1"/>
    <xf numFmtId="43" fontId="5" fillId="0" borderId="25" xfId="2" applyFont="1" applyFill="1" applyBorder="1"/>
    <xf numFmtId="164" fontId="5" fillId="0" borderId="8" xfId="0" applyNumberFormat="1" applyFont="1" applyFill="1" applyBorder="1"/>
    <xf numFmtId="43" fontId="5" fillId="0" borderId="2" xfId="2" applyFont="1" applyFill="1" applyBorder="1"/>
    <xf numFmtId="164" fontId="5" fillId="0" borderId="26" xfId="3" applyNumberFormat="1" applyFont="1" applyFill="1" applyBorder="1"/>
    <xf numFmtId="164" fontId="5" fillId="0" borderId="26" xfId="0" applyNumberFormat="1" applyFont="1" applyFill="1" applyBorder="1"/>
    <xf numFmtId="164" fontId="5" fillId="0" borderId="27" xfId="0" applyNumberFormat="1" applyFont="1" applyFill="1" applyBorder="1"/>
    <xf numFmtId="43" fontId="5" fillId="0" borderId="2" xfId="2" applyFont="1" applyFill="1" applyBorder="1" applyAlignment="1">
      <alignment wrapText="1"/>
    </xf>
    <xf numFmtId="164" fontId="5" fillId="0" borderId="27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43" fontId="5" fillId="0" borderId="12" xfId="2" applyFont="1" applyFill="1" applyBorder="1" applyAlignment="1">
      <alignment wrapText="1"/>
    </xf>
    <xf numFmtId="164" fontId="5" fillId="0" borderId="5" xfId="3" applyNumberFormat="1" applyFont="1" applyFill="1" applyBorder="1" applyAlignment="1">
      <alignment horizontal="center"/>
    </xf>
    <xf numFmtId="164" fontId="2" fillId="4" borderId="18" xfId="3" applyNumberFormat="1" applyFont="1" applyFill="1" applyBorder="1"/>
    <xf numFmtId="43" fontId="2" fillId="0" borderId="0" xfId="2" applyFont="1" applyBorder="1"/>
    <xf numFmtId="164" fontId="2" fillId="0" borderId="0" xfId="3" applyNumberFormat="1" applyFont="1" applyFill="1" applyBorder="1"/>
    <xf numFmtId="164" fontId="2" fillId="0" borderId="0" xfId="3" applyNumberFormat="1" applyFont="1" applyBorder="1"/>
    <xf numFmtId="0" fontId="2" fillId="0" borderId="24" xfId="0" applyFont="1" applyBorder="1"/>
    <xf numFmtId="43" fontId="2" fillId="0" borderId="17" xfId="2" applyFont="1" applyBorder="1"/>
    <xf numFmtId="164" fontId="2" fillId="0" borderId="8" xfId="3" applyNumberFormat="1" applyFont="1" applyBorder="1"/>
    <xf numFmtId="0" fontId="5" fillId="0" borderId="1" xfId="0" applyFont="1" applyBorder="1"/>
    <xf numFmtId="164" fontId="2" fillId="0" borderId="5" xfId="3" applyNumberFormat="1" applyFont="1" applyBorder="1"/>
    <xf numFmtId="0" fontId="5" fillId="0" borderId="28" xfId="0" applyFont="1" applyBorder="1"/>
    <xf numFmtId="43" fontId="5" fillId="0" borderId="29" xfId="2" applyFont="1" applyBorder="1"/>
    <xf numFmtId="164" fontId="2" fillId="0" borderId="3" xfId="3" applyNumberFormat="1" applyFont="1" applyBorder="1"/>
    <xf numFmtId="0" fontId="2" fillId="0" borderId="10" xfId="0" applyFont="1" applyBorder="1" applyAlignment="1">
      <alignment wrapText="1"/>
    </xf>
    <xf numFmtId="43" fontId="2" fillId="0" borderId="11" xfId="2" applyFont="1" applyBorder="1" applyAlignment="1">
      <alignment wrapText="1"/>
    </xf>
    <xf numFmtId="164" fontId="2" fillId="4" borderId="2" xfId="3" applyNumberFormat="1" applyFont="1" applyFill="1" applyBorder="1"/>
    <xf numFmtId="0" fontId="2" fillId="0" borderId="0" xfId="0" applyFont="1" applyBorder="1" applyAlignment="1">
      <alignment wrapText="1"/>
    </xf>
    <xf numFmtId="43" fontId="2" fillId="0" borderId="0" xfId="2" applyFont="1" applyBorder="1" applyAlignment="1">
      <alignment wrapText="1"/>
    </xf>
    <xf numFmtId="0" fontId="5" fillId="0" borderId="0" xfId="0" applyFont="1" applyBorder="1"/>
    <xf numFmtId="43" fontId="5" fillId="0" borderId="0" xfId="2" applyFont="1" applyBorder="1"/>
    <xf numFmtId="164" fontId="5" fillId="0" borderId="0" xfId="3" applyNumberFormat="1" applyFont="1"/>
    <xf numFmtId="164" fontId="2" fillId="4" borderId="8" xfId="3" applyNumberFormat="1" applyFont="1" applyFill="1" applyBorder="1"/>
    <xf numFmtId="0" fontId="5" fillId="0" borderId="21" xfId="0" applyFont="1" applyBorder="1" applyAlignment="1">
      <alignment horizontal="left" wrapText="1"/>
    </xf>
    <xf numFmtId="0" fontId="5" fillId="0" borderId="21" xfId="0" applyFont="1" applyBorder="1"/>
    <xf numFmtId="0" fontId="5" fillId="0" borderId="1" xfId="0" applyFont="1" applyFill="1" applyBorder="1"/>
    <xf numFmtId="0" fontId="5" fillId="0" borderId="23" xfId="0" applyFont="1" applyBorder="1"/>
    <xf numFmtId="0" fontId="5" fillId="0" borderId="24" xfId="0" applyFont="1" applyFill="1" applyBorder="1"/>
    <xf numFmtId="0" fontId="5" fillId="0" borderId="21" xfId="0" applyFont="1" applyFill="1" applyBorder="1" applyAlignment="1">
      <alignment wrapText="1"/>
    </xf>
    <xf numFmtId="0" fontId="5" fillId="0" borderId="21" xfId="0" applyFont="1" applyFill="1" applyBorder="1"/>
    <xf numFmtId="0" fontId="9" fillId="0" borderId="0" xfId="0" applyFont="1"/>
    <xf numFmtId="0" fontId="10" fillId="0" borderId="30" xfId="0" applyFont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</cellXfs>
  <cellStyles count="4">
    <cellStyle name="Euro" xfId="1"/>
    <cellStyle name="Migliaia" xfId="2" builtinId="3"/>
    <cellStyle name="Migliaia [0]" xfId="3" builtinId="6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tabSelected="1" topLeftCell="A15" zoomScale="80" zoomScaleNormal="80" workbookViewId="0">
      <selection activeCell="C21" sqref="C21"/>
    </sheetView>
  </sheetViews>
  <sheetFormatPr defaultColWidth="8.85546875" defaultRowHeight="15"/>
  <cols>
    <col min="1" max="1" width="81.5703125" style="10" customWidth="1"/>
    <col min="2" max="2" width="39.7109375" style="10" bestFit="1" customWidth="1"/>
    <col min="3" max="3" width="14.42578125" style="10" customWidth="1"/>
    <col min="4" max="16384" width="8.85546875" style="34"/>
  </cols>
  <sheetData>
    <row r="1" spans="1:10" ht="21" thickBot="1">
      <c r="A1" s="104"/>
      <c r="B1" s="105"/>
      <c r="C1" s="106"/>
    </row>
    <row r="2" spans="1:10" ht="16.5" thickBot="1">
      <c r="A2" s="1" t="s">
        <v>116</v>
      </c>
      <c r="B2" s="1"/>
      <c r="C2" s="1"/>
    </row>
    <row r="3" spans="1:10" ht="16.5" thickBot="1">
      <c r="A3" s="107" t="s">
        <v>74</v>
      </c>
      <c r="B3" s="108"/>
      <c r="C3" s="30" t="s">
        <v>60</v>
      </c>
    </row>
    <row r="4" spans="1:10" s="36" customFormat="1">
      <c r="A4" s="38" t="s">
        <v>62</v>
      </c>
      <c r="B4" s="21" t="s">
        <v>15</v>
      </c>
      <c r="C4" s="22">
        <v>73332</v>
      </c>
      <c r="E4" s="102"/>
      <c r="F4" s="102"/>
      <c r="G4" s="102"/>
      <c r="H4" s="102"/>
      <c r="I4" s="102"/>
    </row>
    <row r="5" spans="1:10">
      <c r="A5" s="2" t="s">
        <v>16</v>
      </c>
      <c r="B5" s="3" t="s">
        <v>7</v>
      </c>
      <c r="C5" s="4">
        <v>3602</v>
      </c>
    </row>
    <row r="6" spans="1:10">
      <c r="A6" s="2" t="s">
        <v>17</v>
      </c>
      <c r="B6" s="5" t="s">
        <v>8</v>
      </c>
      <c r="C6" s="4">
        <v>2905</v>
      </c>
    </row>
    <row r="7" spans="1:10">
      <c r="A7" s="2" t="s">
        <v>61</v>
      </c>
      <c r="B7" s="5" t="s">
        <v>32</v>
      </c>
      <c r="C7" s="4">
        <v>1162</v>
      </c>
    </row>
    <row r="8" spans="1:10">
      <c r="A8" s="39" t="s">
        <v>63</v>
      </c>
      <c r="B8" s="5" t="s">
        <v>12</v>
      </c>
      <c r="C8" s="4">
        <v>4523</v>
      </c>
    </row>
    <row r="9" spans="1:10">
      <c r="A9" s="39" t="s">
        <v>13</v>
      </c>
      <c r="B9" s="5" t="s">
        <v>14</v>
      </c>
      <c r="C9" s="4"/>
    </row>
    <row r="10" spans="1:10">
      <c r="A10" s="2" t="s">
        <v>64</v>
      </c>
      <c r="B10" s="3"/>
      <c r="C10" s="6">
        <v>4775</v>
      </c>
    </row>
    <row r="11" spans="1:10">
      <c r="A11" s="2" t="s">
        <v>58</v>
      </c>
      <c r="B11" s="3"/>
      <c r="C11" s="6"/>
    </row>
    <row r="12" spans="1:10" ht="20.45" customHeight="1">
      <c r="A12" s="2" t="s">
        <v>68</v>
      </c>
      <c r="B12" s="3"/>
      <c r="C12" s="6"/>
    </row>
    <row r="13" spans="1:10" ht="15.75" thickBot="1">
      <c r="A13" s="40" t="s">
        <v>69</v>
      </c>
      <c r="B13" s="14"/>
      <c r="C13" s="23"/>
    </row>
    <row r="14" spans="1:10" ht="22.9" customHeight="1" thickBot="1">
      <c r="A14" s="7" t="s">
        <v>0</v>
      </c>
      <c r="B14" s="8"/>
      <c r="C14" s="31">
        <f>SUM(C4:C13)</f>
        <v>90299</v>
      </c>
      <c r="E14" s="103"/>
      <c r="F14" s="103"/>
      <c r="G14" s="103"/>
      <c r="H14" s="103"/>
      <c r="I14" s="103"/>
      <c r="J14" s="103"/>
    </row>
    <row r="15" spans="1:10" ht="15.75">
      <c r="A15" s="9"/>
      <c r="B15" s="9"/>
      <c r="C15" s="9"/>
    </row>
    <row r="16" spans="1:10" ht="15.75" thickBot="1"/>
    <row r="17" spans="1:3" ht="16.5" thickBot="1">
      <c r="A17" s="99" t="s">
        <v>75</v>
      </c>
      <c r="B17" s="100"/>
      <c r="C17" s="101"/>
    </row>
    <row r="18" spans="1:3">
      <c r="A18" s="41" t="s">
        <v>1</v>
      </c>
      <c r="B18" s="27" t="s">
        <v>43</v>
      </c>
      <c r="C18" s="12">
        <v>15971.5</v>
      </c>
    </row>
    <row r="19" spans="1:3">
      <c r="A19" s="2" t="s">
        <v>1</v>
      </c>
      <c r="B19" s="11" t="s">
        <v>35</v>
      </c>
      <c r="C19" s="13"/>
    </row>
    <row r="20" spans="1:3">
      <c r="A20" s="2" t="s">
        <v>4</v>
      </c>
      <c r="B20" s="3" t="s">
        <v>34</v>
      </c>
      <c r="C20" s="6">
        <v>6603.85</v>
      </c>
    </row>
    <row r="21" spans="1:3" ht="45">
      <c r="A21" s="42" t="s">
        <v>37</v>
      </c>
      <c r="B21" s="11" t="s">
        <v>36</v>
      </c>
      <c r="C21" s="6"/>
    </row>
    <row r="22" spans="1:3">
      <c r="A22" s="2" t="s">
        <v>3</v>
      </c>
      <c r="B22" s="3" t="s">
        <v>59</v>
      </c>
      <c r="C22" s="6">
        <v>6290</v>
      </c>
    </row>
    <row r="23" spans="1:3">
      <c r="A23" s="42" t="s">
        <v>18</v>
      </c>
      <c r="B23" s="11" t="s">
        <v>6</v>
      </c>
      <c r="C23" s="6">
        <v>1854</v>
      </c>
    </row>
    <row r="24" spans="1:3">
      <c r="A24" s="2" t="s">
        <v>2</v>
      </c>
      <c r="B24" s="3" t="s">
        <v>33</v>
      </c>
      <c r="C24" s="6">
        <v>73</v>
      </c>
    </row>
    <row r="25" spans="1:3">
      <c r="A25" s="42" t="s">
        <v>5</v>
      </c>
      <c r="B25" s="11" t="s">
        <v>9</v>
      </c>
      <c r="C25" s="6"/>
    </row>
    <row r="26" spans="1:3" s="36" customFormat="1" ht="30">
      <c r="A26" s="43" t="s">
        <v>71</v>
      </c>
      <c r="B26" s="11" t="s">
        <v>70</v>
      </c>
      <c r="C26" s="24">
        <v>860</v>
      </c>
    </row>
    <row r="27" spans="1:3" s="36" customFormat="1">
      <c r="A27" s="43" t="s">
        <v>73</v>
      </c>
      <c r="B27" s="11"/>
      <c r="C27" s="24"/>
    </row>
    <row r="28" spans="1:3" s="36" customFormat="1">
      <c r="A28" s="2"/>
      <c r="B28" s="11"/>
      <c r="C28" s="24"/>
    </row>
    <row r="29" spans="1:3" ht="16.5" thickBot="1">
      <c r="A29" s="25" t="s">
        <v>66</v>
      </c>
      <c r="B29" s="26"/>
      <c r="C29" s="32">
        <f>SUM(C18:C28)</f>
        <v>31652.35</v>
      </c>
    </row>
    <row r="30" spans="1:3" ht="15.75">
      <c r="A30" s="17"/>
      <c r="B30" s="17"/>
      <c r="C30" s="18"/>
    </row>
    <row r="31" spans="1:3" ht="16.5" thickBot="1">
      <c r="A31" s="17"/>
      <c r="B31" s="17"/>
      <c r="C31" s="18"/>
    </row>
    <row r="32" spans="1:3" ht="16.5" thickBot="1">
      <c r="A32" s="99" t="s">
        <v>76</v>
      </c>
      <c r="B32" s="100"/>
      <c r="C32" s="101"/>
    </row>
    <row r="33" spans="1:6">
      <c r="A33" s="2" t="s">
        <v>20</v>
      </c>
      <c r="B33" s="3" t="s">
        <v>65</v>
      </c>
      <c r="C33" s="6"/>
    </row>
    <row r="34" spans="1:6" ht="15.75" thickBot="1">
      <c r="A34" s="2" t="s">
        <v>19</v>
      </c>
      <c r="B34" s="28" t="s">
        <v>72</v>
      </c>
      <c r="C34" s="29"/>
      <c r="D34" s="28"/>
      <c r="E34" s="28"/>
      <c r="F34" s="28"/>
    </row>
    <row r="35" spans="1:6" ht="16.5" thickBot="1">
      <c r="A35" s="15" t="s">
        <v>67</v>
      </c>
      <c r="B35" s="16"/>
      <c r="C35" s="32">
        <f>SUM(C33:C34)</f>
        <v>0</v>
      </c>
    </row>
    <row r="36" spans="1:6" ht="15.75">
      <c r="A36" s="17"/>
      <c r="B36" s="17"/>
      <c r="C36" s="18"/>
    </row>
    <row r="37" spans="1:6" ht="16.5" thickBot="1">
      <c r="A37" s="17"/>
      <c r="B37" s="17"/>
      <c r="C37" s="18"/>
    </row>
    <row r="38" spans="1:6" ht="16.5" thickBot="1">
      <c r="A38" s="19" t="s">
        <v>10</v>
      </c>
      <c r="B38" s="20"/>
      <c r="C38" s="33">
        <f>+C29+C14+C35</f>
        <v>121951.35</v>
      </c>
    </row>
    <row r="40" spans="1:6">
      <c r="A40" s="10" t="s">
        <v>115</v>
      </c>
    </row>
  </sheetData>
  <mergeCells count="6">
    <mergeCell ref="A32:C32"/>
    <mergeCell ref="E4:I4"/>
    <mergeCell ref="E14:J14"/>
    <mergeCell ref="A1:C1"/>
    <mergeCell ref="A17:C17"/>
    <mergeCell ref="A3:B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topLeftCell="A15" zoomScale="80" zoomScaleNormal="80" workbookViewId="0">
      <selection activeCell="C15" sqref="C15"/>
    </sheetView>
  </sheetViews>
  <sheetFormatPr defaultColWidth="8.85546875" defaultRowHeight="15"/>
  <cols>
    <col min="1" max="1" width="54.28515625" style="10" customWidth="1"/>
    <col min="2" max="2" width="31.7109375" style="10" bestFit="1" customWidth="1"/>
    <col min="3" max="3" width="24.140625" style="10" bestFit="1" customWidth="1"/>
    <col min="4" max="16384" width="8.85546875" style="10"/>
  </cols>
  <sheetData>
    <row r="1" spans="1:4" ht="16.5" thickBot="1">
      <c r="A1" s="107"/>
      <c r="B1" s="109"/>
      <c r="C1" s="110"/>
    </row>
    <row r="2" spans="1:4" ht="16.5" thickBot="1">
      <c r="A2" s="1"/>
      <c r="B2" s="44" t="s">
        <v>117</v>
      </c>
      <c r="C2" s="1"/>
    </row>
    <row r="3" spans="1:4" ht="59.45" customHeight="1" thickBot="1">
      <c r="A3" s="99" t="s">
        <v>77</v>
      </c>
      <c r="B3" s="100"/>
      <c r="C3" s="45" t="s">
        <v>60</v>
      </c>
    </row>
    <row r="4" spans="1:4" ht="30" customHeight="1">
      <c r="A4" s="88" t="s">
        <v>78</v>
      </c>
      <c r="B4" s="46" t="s">
        <v>80</v>
      </c>
      <c r="C4" s="47"/>
    </row>
    <row r="5" spans="1:4" ht="23.45" customHeight="1">
      <c r="A5" s="88" t="s">
        <v>79</v>
      </c>
      <c r="B5" s="46" t="s">
        <v>81</v>
      </c>
      <c r="C5" s="47"/>
    </row>
    <row r="6" spans="1:4">
      <c r="A6" s="89" t="s">
        <v>100</v>
      </c>
      <c r="B6" s="48" t="s">
        <v>53</v>
      </c>
      <c r="C6" s="49"/>
    </row>
    <row r="7" spans="1:4">
      <c r="A7" s="89" t="s">
        <v>101</v>
      </c>
      <c r="B7" s="48" t="s">
        <v>53</v>
      </c>
      <c r="C7" s="49">
        <v>5607</v>
      </c>
    </row>
    <row r="8" spans="1:4" ht="45">
      <c r="A8" s="42" t="s">
        <v>103</v>
      </c>
      <c r="B8" s="50" t="s">
        <v>104</v>
      </c>
      <c r="C8" s="49"/>
    </row>
    <row r="9" spans="1:4">
      <c r="A9" s="90" t="s">
        <v>93</v>
      </c>
      <c r="B9" s="35" t="s">
        <v>48</v>
      </c>
      <c r="C9" s="51"/>
    </row>
    <row r="10" spans="1:4">
      <c r="A10" s="90" t="s">
        <v>94</v>
      </c>
      <c r="B10" s="35" t="s">
        <v>49</v>
      </c>
      <c r="C10" s="51"/>
    </row>
    <row r="11" spans="1:4">
      <c r="A11" s="97" t="s">
        <v>99</v>
      </c>
      <c r="B11" s="35" t="s">
        <v>113</v>
      </c>
      <c r="C11" s="51"/>
      <c r="D11" s="95"/>
    </row>
    <row r="12" spans="1:4">
      <c r="A12" s="97" t="s">
        <v>99</v>
      </c>
      <c r="B12" s="35" t="s">
        <v>50</v>
      </c>
      <c r="C12" s="51"/>
      <c r="D12" s="95"/>
    </row>
    <row r="13" spans="1:4">
      <c r="A13" s="90" t="s">
        <v>95</v>
      </c>
      <c r="B13" s="35" t="s">
        <v>48</v>
      </c>
      <c r="C13" s="51"/>
    </row>
    <row r="14" spans="1:4">
      <c r="A14" s="90" t="s">
        <v>96</v>
      </c>
      <c r="B14" s="35" t="s">
        <v>48</v>
      </c>
      <c r="C14" s="51"/>
    </row>
    <row r="15" spans="1:4">
      <c r="A15" s="74" t="s">
        <v>98</v>
      </c>
      <c r="B15" s="35" t="s">
        <v>48</v>
      </c>
      <c r="C15" s="66"/>
    </row>
    <row r="16" spans="1:4" ht="15.75" thickBot="1">
      <c r="A16" s="91" t="s">
        <v>97</v>
      </c>
      <c r="B16" s="52"/>
      <c r="C16" s="53"/>
    </row>
    <row r="17" spans="1:6" ht="16.5" thickBot="1">
      <c r="A17" s="15" t="s">
        <v>111</v>
      </c>
      <c r="B17" s="54"/>
      <c r="C17" s="55">
        <v>5607</v>
      </c>
    </row>
    <row r="18" spans="1:6" ht="15.75">
      <c r="A18" s="1"/>
      <c r="B18" s="44"/>
      <c r="C18" s="1"/>
    </row>
    <row r="19" spans="1:6" ht="15.75">
      <c r="A19" s="1"/>
      <c r="B19" s="44"/>
      <c r="C19" s="1"/>
    </row>
    <row r="20" spans="1:6" ht="15.75">
      <c r="A20" s="1"/>
      <c r="B20" s="44"/>
      <c r="C20" s="1"/>
    </row>
    <row r="21" spans="1:6" ht="16.5" thickBot="1">
      <c r="A21" s="1"/>
      <c r="B21" s="44"/>
      <c r="C21" s="1"/>
    </row>
    <row r="22" spans="1:6" ht="16.5" thickBot="1">
      <c r="A22" s="111" t="s">
        <v>82</v>
      </c>
      <c r="B22" s="112"/>
      <c r="C22" s="113"/>
    </row>
    <row r="23" spans="1:6">
      <c r="A23" s="92" t="s">
        <v>11</v>
      </c>
      <c r="B23" s="56" t="s">
        <v>83</v>
      </c>
      <c r="C23" s="57">
        <v>11874</v>
      </c>
    </row>
    <row r="24" spans="1:6">
      <c r="A24" s="90" t="s">
        <v>25</v>
      </c>
      <c r="B24" s="58" t="s">
        <v>52</v>
      </c>
      <c r="C24" s="59"/>
      <c r="D24" s="95"/>
    </row>
    <row r="25" spans="1:6">
      <c r="A25" s="90" t="s">
        <v>26</v>
      </c>
      <c r="B25" s="58" t="s">
        <v>52</v>
      </c>
      <c r="C25" s="59"/>
    </row>
    <row r="26" spans="1:6">
      <c r="A26" s="90" t="s">
        <v>26</v>
      </c>
      <c r="B26" s="58" t="s">
        <v>52</v>
      </c>
      <c r="C26" s="59"/>
    </row>
    <row r="27" spans="1:6">
      <c r="A27" s="90" t="s">
        <v>27</v>
      </c>
      <c r="B27" s="58" t="s">
        <v>52</v>
      </c>
      <c r="C27" s="59"/>
    </row>
    <row r="28" spans="1:6">
      <c r="A28" s="90" t="s">
        <v>28</v>
      </c>
      <c r="B28" s="58" t="s">
        <v>52</v>
      </c>
      <c r="C28" s="60"/>
    </row>
    <row r="29" spans="1:6">
      <c r="A29" s="90" t="s">
        <v>21</v>
      </c>
      <c r="B29" s="58" t="s">
        <v>52</v>
      </c>
      <c r="C29" s="60"/>
      <c r="F29" s="98"/>
    </row>
    <row r="30" spans="1:6">
      <c r="A30" s="90" t="s">
        <v>22</v>
      </c>
      <c r="B30" s="58" t="s">
        <v>52</v>
      </c>
      <c r="C30" s="60"/>
    </row>
    <row r="31" spans="1:6">
      <c r="A31" s="90" t="s">
        <v>29</v>
      </c>
      <c r="B31" s="58" t="s">
        <v>52</v>
      </c>
      <c r="C31" s="60"/>
    </row>
    <row r="32" spans="1:6">
      <c r="A32" s="90" t="s">
        <v>23</v>
      </c>
      <c r="B32" s="58" t="s">
        <v>52</v>
      </c>
      <c r="C32" s="60"/>
    </row>
    <row r="33" spans="1:4">
      <c r="A33" s="90" t="s">
        <v>24</v>
      </c>
      <c r="B33" s="58" t="s">
        <v>52</v>
      </c>
      <c r="C33" s="60"/>
    </row>
    <row r="34" spans="1:4">
      <c r="A34" s="90" t="s">
        <v>30</v>
      </c>
      <c r="B34" s="58" t="s">
        <v>52</v>
      </c>
      <c r="C34" s="61"/>
    </row>
    <row r="35" spans="1:4">
      <c r="A35" s="90" t="s">
        <v>31</v>
      </c>
      <c r="B35" s="58" t="s">
        <v>52</v>
      </c>
      <c r="C35" s="61">
        <v>67265</v>
      </c>
    </row>
    <row r="36" spans="1:4" s="64" customFormat="1" ht="30">
      <c r="A36" s="93" t="s">
        <v>89</v>
      </c>
      <c r="B36" s="62" t="s">
        <v>88</v>
      </c>
      <c r="C36" s="63"/>
    </row>
    <row r="37" spans="1:4">
      <c r="A37" s="74" t="s">
        <v>55</v>
      </c>
      <c r="B37" s="35" t="s">
        <v>87</v>
      </c>
      <c r="C37" s="61"/>
    </row>
    <row r="38" spans="1:4">
      <c r="A38" s="74" t="s">
        <v>56</v>
      </c>
      <c r="B38" s="35" t="s">
        <v>90</v>
      </c>
      <c r="C38" s="61"/>
    </row>
    <row r="39" spans="1:4">
      <c r="A39" s="94" t="s">
        <v>42</v>
      </c>
      <c r="B39" s="65" t="s">
        <v>51</v>
      </c>
      <c r="C39" s="61"/>
    </row>
    <row r="40" spans="1:4">
      <c r="A40" s="90" t="s">
        <v>38</v>
      </c>
      <c r="B40" s="35" t="s">
        <v>48</v>
      </c>
      <c r="C40" s="51">
        <v>360</v>
      </c>
    </row>
    <row r="41" spans="1:4">
      <c r="A41" s="90" t="s">
        <v>39</v>
      </c>
      <c r="B41" s="35" t="s">
        <v>49</v>
      </c>
      <c r="C41" s="51"/>
    </row>
    <row r="42" spans="1:4">
      <c r="A42" s="97" t="s">
        <v>47</v>
      </c>
      <c r="B42" s="35" t="s">
        <v>84</v>
      </c>
      <c r="C42" s="51">
        <v>4000</v>
      </c>
      <c r="D42" s="95"/>
    </row>
    <row r="43" spans="1:4">
      <c r="A43" s="97" t="s">
        <v>114</v>
      </c>
      <c r="B43" s="35"/>
      <c r="C43" s="51">
        <v>600</v>
      </c>
      <c r="D43" s="95"/>
    </row>
    <row r="44" spans="1:4">
      <c r="A44" s="90" t="s">
        <v>86</v>
      </c>
      <c r="B44" s="35" t="s">
        <v>85</v>
      </c>
      <c r="C44" s="66"/>
    </row>
    <row r="45" spans="1:4">
      <c r="A45" s="74" t="s">
        <v>92</v>
      </c>
      <c r="B45" s="35" t="s">
        <v>50</v>
      </c>
      <c r="C45" s="51"/>
    </row>
    <row r="46" spans="1:4">
      <c r="A46" s="90" t="s">
        <v>40</v>
      </c>
      <c r="B46" s="35" t="s">
        <v>48</v>
      </c>
      <c r="C46" s="51">
        <v>4545</v>
      </c>
    </row>
    <row r="47" spans="1:4">
      <c r="A47" s="90" t="s">
        <v>41</v>
      </c>
      <c r="B47" s="35" t="s">
        <v>48</v>
      </c>
      <c r="C47" s="51">
        <v>2964</v>
      </c>
    </row>
    <row r="48" spans="1:4">
      <c r="A48" s="90" t="s">
        <v>54</v>
      </c>
      <c r="B48" s="35" t="s">
        <v>48</v>
      </c>
      <c r="C48" s="66">
        <v>999</v>
      </c>
    </row>
    <row r="49" spans="1:3">
      <c r="A49" s="74" t="s">
        <v>44</v>
      </c>
      <c r="B49" s="35" t="s">
        <v>91</v>
      </c>
      <c r="C49" s="66">
        <v>15971.5</v>
      </c>
    </row>
    <row r="50" spans="1:3">
      <c r="A50" s="74" t="s">
        <v>45</v>
      </c>
      <c r="B50" s="35" t="s">
        <v>57</v>
      </c>
      <c r="C50" s="66"/>
    </row>
    <row r="51" spans="1:3">
      <c r="A51" s="74" t="s">
        <v>46</v>
      </c>
      <c r="B51" s="35" t="s">
        <v>57</v>
      </c>
      <c r="C51" s="66"/>
    </row>
    <row r="52" spans="1:3" ht="15.75" thickBot="1">
      <c r="A52" s="89" t="s">
        <v>102</v>
      </c>
      <c r="B52" s="48"/>
      <c r="C52" s="61"/>
    </row>
    <row r="53" spans="1:3" ht="16.5" thickBot="1">
      <c r="A53" s="15" t="s">
        <v>110</v>
      </c>
      <c r="B53" s="54"/>
      <c r="C53" s="67">
        <v>115182.35</v>
      </c>
    </row>
    <row r="54" spans="1:3" ht="15.75">
      <c r="A54" s="17"/>
      <c r="B54" s="68"/>
      <c r="C54" s="69"/>
    </row>
    <row r="55" spans="1:3" ht="16.5" thickBot="1">
      <c r="A55" s="17"/>
      <c r="B55" s="68"/>
      <c r="C55" s="70"/>
    </row>
    <row r="56" spans="1:3" ht="15.75">
      <c r="A56" s="71" t="s">
        <v>105</v>
      </c>
      <c r="B56" s="72"/>
      <c r="C56" s="73"/>
    </row>
    <row r="57" spans="1:3" ht="15.75">
      <c r="A57" s="74" t="s">
        <v>106</v>
      </c>
      <c r="B57" s="35" t="s">
        <v>107</v>
      </c>
      <c r="C57" s="75">
        <v>1162</v>
      </c>
    </row>
    <row r="58" spans="1:3" ht="16.5" thickBot="1">
      <c r="A58" s="76" t="s">
        <v>108</v>
      </c>
      <c r="B58" s="77"/>
      <c r="C58" s="78"/>
    </row>
    <row r="59" spans="1:3" ht="23.45" customHeight="1" thickBot="1">
      <c r="A59" s="79" t="s">
        <v>109</v>
      </c>
      <c r="B59" s="80"/>
      <c r="C59" s="81">
        <f>SUM(C57:C58)</f>
        <v>1162</v>
      </c>
    </row>
    <row r="60" spans="1:3" ht="23.45" customHeight="1">
      <c r="A60" s="82"/>
      <c r="B60" s="83"/>
      <c r="C60" s="69"/>
    </row>
    <row r="61" spans="1:3" ht="15.75" thickBot="1">
      <c r="A61" s="84"/>
      <c r="B61" s="85"/>
      <c r="C61" s="86"/>
    </row>
    <row r="62" spans="1:3" ht="15.75">
      <c r="A62" s="71" t="s">
        <v>10</v>
      </c>
      <c r="B62" s="72"/>
      <c r="C62" s="87">
        <v>121951.35</v>
      </c>
    </row>
    <row r="64" spans="1:3" ht="15.75" thickBot="1"/>
    <row r="65" spans="2:3" ht="33" customHeight="1" thickBot="1">
      <c r="B65" s="37" t="s">
        <v>112</v>
      </c>
      <c r="C65" s="96"/>
    </row>
  </sheetData>
  <mergeCells count="3">
    <mergeCell ref="A1:C1"/>
    <mergeCell ref="A22:C22"/>
    <mergeCell ref="A3:B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COSTITUZIONE</vt:lpstr>
      <vt:lpstr>UTILIZZO</vt:lpstr>
    </vt:vector>
  </TitlesOfParts>
  <Company>Comune di Monzambano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Edy Barbieri</cp:lastModifiedBy>
  <cp:lastPrinted>2012-11-20T16:11:16Z</cp:lastPrinted>
  <dcterms:created xsi:type="dcterms:W3CDTF">2003-10-20T09:59:52Z</dcterms:created>
  <dcterms:modified xsi:type="dcterms:W3CDTF">2012-11-22T09:21:29Z</dcterms:modified>
</cp:coreProperties>
</file>